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HDC\OPERATIONS\CDM\04 KMS documents in preparation\Conversion tool laboratory values\"/>
    </mc:Choice>
  </mc:AlternateContent>
  <bookViews>
    <workbookView xWindow="480" yWindow="90" windowWidth="18195" windowHeight="12075"/>
  </bookViews>
  <sheets>
    <sheet name="CONVERSION TOOL" sheetId="1" r:id="rId1"/>
    <sheet name="Document history" sheetId="2" r:id="rId2"/>
  </sheets>
  <calcPr calcId="162913"/>
</workbook>
</file>

<file path=xl/calcChain.xml><?xml version="1.0" encoding="utf-8"?>
<calcChain xmlns="http://schemas.openxmlformats.org/spreadsheetml/2006/main">
  <c r="I9" i="1" l="1"/>
  <c r="I44" i="1" l="1"/>
  <c r="I43" i="1"/>
  <c r="I33" i="1"/>
  <c r="I32" i="1"/>
  <c r="I31" i="1"/>
  <c r="I30" i="1"/>
  <c r="I27" i="1"/>
  <c r="I26" i="1"/>
  <c r="I25" i="1"/>
  <c r="I24" i="1"/>
  <c r="I23" i="1"/>
  <c r="I22" i="1"/>
  <c r="I21" i="1"/>
  <c r="I20" i="1"/>
  <c r="I13" i="1"/>
  <c r="I12" i="1"/>
  <c r="I11" i="1"/>
  <c r="I10" i="1"/>
  <c r="I8" i="1"/>
</calcChain>
</file>

<file path=xl/sharedStrings.xml><?xml version="1.0" encoding="utf-8"?>
<sst xmlns="http://schemas.openxmlformats.org/spreadsheetml/2006/main" count="102" uniqueCount="63">
  <si>
    <t>Hemoglobin</t>
  </si>
  <si>
    <t>Unit</t>
  </si>
  <si>
    <t>Conversion factor</t>
  </si>
  <si>
    <t>Converted value</t>
  </si>
  <si>
    <t>g/dL</t>
  </si>
  <si>
    <t>mmol/L</t>
  </si>
  <si>
    <t>Hematology</t>
  </si>
  <si>
    <t>Clinical chemistry</t>
  </si>
  <si>
    <t>Bilirubin</t>
  </si>
  <si>
    <t>mg/dL</t>
  </si>
  <si>
    <t>µmol/L</t>
  </si>
  <si>
    <t>Calcium</t>
  </si>
  <si>
    <t>Phosphate</t>
  </si>
  <si>
    <t>Glucose</t>
  </si>
  <si>
    <t>Creatinine</t>
  </si>
  <si>
    <t>Serum M-protein</t>
  </si>
  <si>
    <t>Urine M-protein</t>
  </si>
  <si>
    <t>g/L</t>
  </si>
  <si>
    <t>Immuno chemistry</t>
  </si>
  <si>
    <t>(Liver) enzymes</t>
  </si>
  <si>
    <t>µKat/L</t>
  </si>
  <si>
    <t>U/L</t>
  </si>
  <si>
    <t>ANC</t>
  </si>
  <si>
    <t>White blood cells</t>
  </si>
  <si>
    <t>Platelets</t>
  </si>
  <si>
    <t>Red blood cells</t>
  </si>
  <si>
    <r>
      <t>U/L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</si>
  <si>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AST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</si>
  <si>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ALT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</si>
  <si>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LDH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</si>
  <si>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 x 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/L</t>
    </r>
  </si>
  <si>
    <r>
      <t xml:space="preserve">  x 10</t>
    </r>
    <r>
      <rPr>
        <vertAlign val="super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/L</t>
    </r>
  </si>
  <si>
    <r>
      <t xml:space="preserve"> x 10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/µL</t>
    </r>
    <r>
      <rPr>
        <vertAlign val="superscript"/>
        <sz val="11"/>
        <color theme="1"/>
        <rFont val="Calibri"/>
        <family val="2"/>
        <scheme val="minor"/>
      </rPr>
      <t>1,2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</si>
  <si>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)U/L=iU/L=IU/L</t>
    </r>
  </si>
  <si>
    <t>Reported value</t>
  </si>
  <si>
    <t>Zorginstituut Nederland:  Referentiewaarden klinische chemie http://www.farmacotherapeutischkompas.nl/bladeren-volgens-boek/inleidingen/inl-referentiewaarden-klinische-chemie</t>
  </si>
  <si>
    <t>N Engl J Med 1998;339:1063-72 Normal reference laboratory values http://www.nejm.org/doi/full/10.1056/NEJM199810083391508</t>
  </si>
  <si>
    <t>References:</t>
  </si>
  <si>
    <r>
      <t xml:space="preserve">Enter value  to be converted in column </t>
    </r>
    <r>
      <rPr>
        <b/>
        <u/>
        <sz val="11"/>
        <color theme="1"/>
        <rFont val="Calibri"/>
        <family val="2"/>
        <scheme val="minor"/>
      </rPr>
      <t>Reported value</t>
    </r>
  </si>
  <si>
    <r>
      <t xml:space="preserve"> x 10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/µL</t>
    </r>
  </si>
  <si>
    <r>
      <t xml:space="preserve"> x 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/µL</t>
    </r>
  </si>
  <si>
    <t>AKC Erasmus MC: Conversie factoren https://www.erasmusmc.nl/akc/diagnostiek/Diagnostiek/4012531/</t>
  </si>
  <si>
    <t>CONVERSION TOOL LABORATORY UNITS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</si>
  <si>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1µL=1 mm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</si>
  <si>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>) k/µL=10^3/µL</t>
    </r>
  </si>
  <si>
    <t>Uric acid</t>
  </si>
  <si>
    <t>Sodium</t>
  </si>
  <si>
    <t>mEq/L</t>
  </si>
  <si>
    <t>Potassium</t>
  </si>
  <si>
    <t>(preferred value
 HOVON studies)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</si>
  <si>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)AST=Aspartate aminotransferase, ASAT, SGOT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</si>
  <si>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)ALT= Alanine aminotransferase, ALAT, SGPT 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</si>
  <si>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)LDH=Lactaatdehydrogenase, LD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</si>
  <si>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)AP=Alkaline phosphatase, ALP</t>
    </r>
  </si>
  <si>
    <r>
      <t>AP</t>
    </r>
    <r>
      <rPr>
        <vertAlign val="superscript"/>
        <sz val="11"/>
        <color theme="1"/>
        <rFont val="Calibri"/>
        <family val="2"/>
        <scheme val="minor"/>
      </rPr>
      <t>5</t>
    </r>
  </si>
  <si>
    <t>KMS version</t>
  </si>
  <si>
    <t>Date</t>
  </si>
  <si>
    <t>Item(s)</t>
  </si>
  <si>
    <t>Description of change</t>
  </si>
  <si>
    <t>Document history added.</t>
  </si>
  <si>
    <t>CONVERSION TOOL LABORATORY VALUES</t>
  </si>
  <si>
    <t>Option for converting value in g/L to mmol/L added.</t>
  </si>
  <si>
    <t>version:24DEC2021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</si>
</sst>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"/>
    <numFmt numFmtId="166" formatCode="0.000"/>
    <numFmt numFmtId="167" formatCode="[$-413]d/mmm/yyyy;@"/>
    <numFmt numFmtId="168" formatCode="0.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.9"/>
      <color rgb="FF333333"/>
      <name val="Arial"/>
      <family val="2"/>
    </font>
    <font>
      <b/>
      <u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theme="0" tint="-0.24991607409894101"/>
      </left>
      <right style="thin">
        <color theme="0" tint="-0.24991607409894101"/>
      </right>
      <top style="medium">
        <color theme="0" tint="-0.24991607409894101"/>
      </top>
      <bottom style="medium">
        <color theme="0" tint="-0.24991607409894101"/>
      </bottom>
      <diagonal/>
    </border>
    <border>
      <left style="thin">
        <color theme="0" tint="-0.24991607409894101"/>
      </left>
      <right style="thin">
        <color theme="0" tint="-0.24991607409894101"/>
      </right>
      <top style="medium">
        <color theme="0" tint="-0.24991607409894101"/>
      </top>
      <bottom style="medium">
        <color theme="0" tint="-0.24991607409894101"/>
      </bottom>
      <diagonal/>
    </border>
    <border>
      <left style="thin">
        <color theme="0" tint="-0.24991607409894101"/>
      </left>
      <right style="medium">
        <color theme="0" tint="-0.24991607409894101"/>
      </right>
      <top style="medium">
        <color theme="0" tint="-0.24991607409894101"/>
      </top>
      <bottom style="medium">
        <color theme="0" tint="-0.24991607409894101"/>
      </bottom>
      <diagonal/>
    </border>
    <border>
      <left style="thin">
        <color theme="0" tint="-0.24991607409894101"/>
      </left>
      <right style="thin">
        <color theme="0" tint="-0.24991607409894101"/>
      </right>
      <top/>
      <bottom style="thin">
        <color theme="0" tint="-0.24991607409894101"/>
      </bottom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165" fontId="0" fillId="2" borderId="0" xfId="0" applyNumberFormat="1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166" fontId="0" fillId="2" borderId="0" xfId="0" applyNumberForma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49" fontId="0" fillId="2" borderId="0" xfId="0" applyNumberFormat="1" applyFill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</xf>
    <xf numFmtId="1" fontId="0" fillId="2" borderId="3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6" fontId="0" fillId="0" borderId="2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2" fontId="2" fillId="2" borderId="0" xfId="0" applyNumberFormat="1" applyFont="1" applyFill="1" applyBorder="1" applyAlignment="1" applyProtection="1">
      <alignment horizontal="center"/>
    </xf>
    <xf numFmtId="2" fontId="8" fillId="2" borderId="0" xfId="0" applyNumberFormat="1" applyFont="1" applyFill="1" applyBorder="1" applyAlignment="1" applyProtection="1">
      <alignment horizontal="center" wrapText="1"/>
    </xf>
    <xf numFmtId="1" fontId="0" fillId="2" borderId="0" xfId="0" applyNumberFormat="1" applyFill="1" applyAlignment="1" applyProtection="1">
      <alignment horizontal="center"/>
    </xf>
    <xf numFmtId="2" fontId="2" fillId="0" borderId="0" xfId="0" applyNumberFormat="1" applyFont="1" applyAlignment="1" applyProtection="1">
      <alignment horizontal="left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167" fontId="1" fillId="0" borderId="8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 wrapText="1"/>
    </xf>
    <xf numFmtId="0" fontId="0" fillId="0" borderId="0" xfId="0" applyFont="1" applyFill="1"/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left" vertical="top"/>
    </xf>
    <xf numFmtId="167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168" fontId="0" fillId="2" borderId="0" xfId="0" applyNumberFormat="1" applyFill="1" applyAlignment="1" applyProtection="1">
      <alignment horizont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24.42578125" style="10" bestFit="1" customWidth="1"/>
    <col min="2" max="2" width="3.42578125" style="1" customWidth="1"/>
    <col min="3" max="3" width="14.7109375" style="2" bestFit="1" customWidth="1"/>
    <col min="4" max="4" width="1.28515625" style="2" customWidth="1"/>
    <col min="5" max="5" width="10.7109375" style="1" bestFit="1" customWidth="1"/>
    <col min="6" max="6" width="1.140625" style="1" customWidth="1"/>
    <col min="7" max="7" width="16.7109375" style="2" bestFit="1" customWidth="1"/>
    <col min="8" max="8" width="1.7109375" style="1" customWidth="1"/>
    <col min="9" max="9" width="15.7109375" style="2" bestFit="1" customWidth="1"/>
    <col min="10" max="10" width="1.42578125" style="1" customWidth="1"/>
    <col min="11" max="16384" width="9.140625" style="1"/>
  </cols>
  <sheetData>
    <row r="1" spans="1:16" s="17" customFormat="1" ht="15" customHeight="1" x14ac:dyDescent="0.3">
      <c r="A1" s="39" t="s">
        <v>42</v>
      </c>
      <c r="B1" s="40"/>
      <c r="C1" s="41"/>
      <c r="D1" s="41"/>
      <c r="E1" s="40"/>
      <c r="F1" s="40"/>
      <c r="G1" s="41"/>
      <c r="H1" s="40"/>
      <c r="I1" s="51" t="s">
        <v>62</v>
      </c>
      <c r="J1" s="40"/>
      <c r="K1" s="40"/>
    </row>
    <row r="2" spans="1:16" s="17" customFormat="1" ht="15" customHeight="1" x14ac:dyDescent="0.3">
      <c r="A2" s="39"/>
      <c r="B2" s="40"/>
      <c r="C2" s="41"/>
      <c r="D2" s="41"/>
      <c r="E2" s="40"/>
      <c r="F2" s="40"/>
      <c r="G2" s="41"/>
      <c r="H2" s="40"/>
      <c r="I2" s="41"/>
      <c r="J2" s="40"/>
      <c r="K2" s="40"/>
      <c r="P2" s="45"/>
    </row>
    <row r="3" spans="1:16" ht="15" customHeight="1" x14ac:dyDescent="0.25">
      <c r="A3" s="32" t="s">
        <v>38</v>
      </c>
      <c r="B3" s="33"/>
      <c r="C3" s="42"/>
      <c r="D3" s="42"/>
      <c r="E3" s="33"/>
      <c r="F3" s="33"/>
      <c r="G3" s="42"/>
      <c r="H3" s="33"/>
      <c r="I3" s="42"/>
      <c r="J3" s="33"/>
      <c r="K3" s="33"/>
    </row>
    <row r="4" spans="1:16" ht="15" customHeight="1" x14ac:dyDescent="0.25">
      <c r="A4" s="32"/>
      <c r="B4" s="33"/>
      <c r="C4" s="42"/>
      <c r="D4" s="42"/>
      <c r="E4" s="33"/>
      <c r="F4" s="33"/>
      <c r="G4" s="42"/>
      <c r="H4" s="33"/>
      <c r="I4" s="42"/>
      <c r="J4" s="33"/>
      <c r="K4" s="33"/>
    </row>
    <row r="5" spans="1:16" s="3" customFormat="1" ht="15" customHeight="1" x14ac:dyDescent="0.25">
      <c r="A5" s="46" t="s">
        <v>6</v>
      </c>
      <c r="B5" s="47"/>
      <c r="C5" s="48" t="s">
        <v>34</v>
      </c>
      <c r="D5" s="48"/>
      <c r="E5" s="47" t="s">
        <v>1</v>
      </c>
      <c r="F5" s="47"/>
      <c r="G5" s="48" t="s">
        <v>2</v>
      </c>
      <c r="H5" s="47"/>
      <c r="I5" s="48" t="s">
        <v>3</v>
      </c>
      <c r="J5" s="47"/>
      <c r="K5" s="47" t="s">
        <v>1</v>
      </c>
    </row>
    <row r="6" spans="1:16" s="3" customFormat="1" ht="24.75" customHeight="1" x14ac:dyDescent="0.25">
      <c r="A6" s="46"/>
      <c r="B6" s="47"/>
      <c r="C6" s="48"/>
      <c r="D6" s="48"/>
      <c r="E6" s="47"/>
      <c r="F6" s="47"/>
      <c r="G6" s="48"/>
      <c r="H6" s="47"/>
      <c r="I6" s="49" t="s">
        <v>49</v>
      </c>
      <c r="J6" s="47"/>
      <c r="K6" s="47"/>
    </row>
    <row r="7" spans="1:16" s="3" customFormat="1" ht="8.25" customHeight="1" x14ac:dyDescent="0.25">
      <c r="A7" s="46"/>
      <c r="B7" s="47"/>
      <c r="C7" s="48"/>
      <c r="D7" s="48"/>
      <c r="E7" s="47"/>
      <c r="F7" s="47"/>
      <c r="G7" s="48"/>
      <c r="H7" s="47"/>
      <c r="I7" s="14"/>
      <c r="J7" s="47"/>
      <c r="K7" s="47"/>
    </row>
    <row r="8" spans="1:16" ht="15" customHeight="1" x14ac:dyDescent="0.25">
      <c r="A8" s="8" t="s">
        <v>0</v>
      </c>
      <c r="B8" s="4"/>
      <c r="C8" s="18"/>
      <c r="D8" s="36"/>
      <c r="E8" s="24" t="s">
        <v>4</v>
      </c>
      <c r="F8" s="4"/>
      <c r="G8" s="6">
        <v>0.62060000000000004</v>
      </c>
      <c r="H8" s="4"/>
      <c r="I8" s="21">
        <f>C8*G8</f>
        <v>0</v>
      </c>
      <c r="J8" s="4"/>
      <c r="K8" s="4" t="s">
        <v>5</v>
      </c>
    </row>
    <row r="9" spans="1:16" ht="15" customHeight="1" x14ac:dyDescent="0.25">
      <c r="A9" s="8" t="s">
        <v>0</v>
      </c>
      <c r="B9" s="4"/>
      <c r="C9" s="18"/>
      <c r="D9" s="36"/>
      <c r="E9" s="24" t="s">
        <v>17</v>
      </c>
      <c r="F9" s="4"/>
      <c r="G9" s="69">
        <v>6.2059999999999997E-2</v>
      </c>
      <c r="H9" s="4"/>
      <c r="I9" s="21">
        <f>C9*G9</f>
        <v>0</v>
      </c>
      <c r="J9" s="4"/>
      <c r="K9" s="4" t="s">
        <v>5</v>
      </c>
    </row>
    <row r="10" spans="1:16" ht="15" customHeight="1" x14ac:dyDescent="0.25">
      <c r="A10" s="8" t="s">
        <v>23</v>
      </c>
      <c r="B10" s="4"/>
      <c r="C10" s="18"/>
      <c r="D10" s="36"/>
      <c r="E10" s="44" t="s">
        <v>32</v>
      </c>
      <c r="F10" s="4"/>
      <c r="G10" s="27"/>
      <c r="H10" s="4"/>
      <c r="I10" s="21">
        <f t="shared" ref="I10:I13" si="0">C10</f>
        <v>0</v>
      </c>
      <c r="J10" s="4"/>
      <c r="K10" s="4" t="s">
        <v>30</v>
      </c>
    </row>
    <row r="11" spans="1:16" ht="15" customHeight="1" x14ac:dyDescent="0.25">
      <c r="A11" s="8" t="s">
        <v>22</v>
      </c>
      <c r="B11" s="4"/>
      <c r="C11" s="19"/>
      <c r="D11" s="36"/>
      <c r="E11" s="44" t="s">
        <v>39</v>
      </c>
      <c r="F11" s="4"/>
      <c r="G11" s="27"/>
      <c r="H11" s="4"/>
      <c r="I11" s="22">
        <f>C11</f>
        <v>0</v>
      </c>
      <c r="J11" s="4"/>
      <c r="K11" s="4" t="s">
        <v>30</v>
      </c>
    </row>
    <row r="12" spans="1:16" ht="15" customHeight="1" x14ac:dyDescent="0.25">
      <c r="A12" s="8" t="s">
        <v>24</v>
      </c>
      <c r="B12" s="4"/>
      <c r="C12" s="20"/>
      <c r="D12" s="37"/>
      <c r="E12" s="44" t="s">
        <v>39</v>
      </c>
      <c r="F12" s="4"/>
      <c r="G12" s="27"/>
      <c r="H12" s="4"/>
      <c r="I12" s="23">
        <f t="shared" si="0"/>
        <v>0</v>
      </c>
      <c r="J12" s="4"/>
      <c r="K12" s="4" t="s">
        <v>30</v>
      </c>
    </row>
    <row r="13" spans="1:16" ht="15" customHeight="1" x14ac:dyDescent="0.25">
      <c r="A13" s="8" t="s">
        <v>25</v>
      </c>
      <c r="B13" s="4"/>
      <c r="C13" s="18"/>
      <c r="D13" s="36"/>
      <c r="E13" s="44" t="s">
        <v>40</v>
      </c>
      <c r="F13" s="4"/>
      <c r="G13" s="27"/>
      <c r="H13" s="4"/>
      <c r="I13" s="21">
        <f t="shared" si="0"/>
        <v>0</v>
      </c>
      <c r="J13" s="4"/>
      <c r="K13" s="4" t="s">
        <v>31</v>
      </c>
    </row>
    <row r="14" spans="1:16" ht="15" customHeight="1" x14ac:dyDescent="0.25">
      <c r="A14" s="8"/>
      <c r="B14" s="4"/>
      <c r="C14" s="26"/>
      <c r="D14" s="26"/>
      <c r="E14" s="24"/>
      <c r="F14" s="24"/>
      <c r="G14" s="26"/>
      <c r="H14" s="24"/>
      <c r="I14" s="26"/>
      <c r="J14" s="24"/>
      <c r="K14" s="24"/>
    </row>
    <row r="15" spans="1:16" ht="15" customHeight="1" x14ac:dyDescent="0.25">
      <c r="A15" s="8" t="s">
        <v>43</v>
      </c>
      <c r="B15" s="4"/>
      <c r="C15" s="26"/>
      <c r="D15" s="26"/>
      <c r="E15" s="24"/>
      <c r="F15" s="24"/>
      <c r="G15" s="26"/>
      <c r="H15" s="24"/>
      <c r="I15" s="26"/>
      <c r="J15" s="24"/>
      <c r="K15" s="24"/>
    </row>
    <row r="16" spans="1:16" ht="15" customHeight="1" x14ac:dyDescent="0.25">
      <c r="A16" s="8" t="s">
        <v>44</v>
      </c>
      <c r="B16" s="4"/>
      <c r="C16" s="26"/>
      <c r="D16" s="26"/>
      <c r="E16" s="24"/>
      <c r="F16" s="24"/>
      <c r="G16" s="26"/>
      <c r="H16" s="24"/>
      <c r="I16" s="26"/>
      <c r="J16" s="24"/>
      <c r="K16" s="24"/>
    </row>
    <row r="17" spans="1:11" ht="15" customHeight="1" x14ac:dyDescent="0.25">
      <c r="A17" s="8"/>
      <c r="B17" s="4"/>
      <c r="C17" s="26"/>
      <c r="D17" s="26"/>
      <c r="E17" s="24"/>
      <c r="F17" s="24"/>
      <c r="G17" s="26"/>
      <c r="H17" s="24"/>
      <c r="I17" s="26"/>
      <c r="J17" s="24"/>
      <c r="K17" s="24"/>
    </row>
    <row r="18" spans="1:11" ht="15" customHeight="1" x14ac:dyDescent="0.25">
      <c r="A18" s="8"/>
      <c r="B18" s="4"/>
      <c r="C18" s="26"/>
      <c r="D18" s="26"/>
      <c r="E18" s="24"/>
      <c r="F18" s="24"/>
      <c r="G18" s="26"/>
      <c r="H18" s="24"/>
      <c r="I18" s="26"/>
      <c r="J18" s="24"/>
      <c r="K18" s="24"/>
    </row>
    <row r="19" spans="1:11" ht="15" customHeight="1" x14ac:dyDescent="0.25">
      <c r="A19" s="12" t="s">
        <v>7</v>
      </c>
      <c r="B19" s="15"/>
      <c r="C19" s="14" t="s">
        <v>34</v>
      </c>
      <c r="D19" s="14"/>
      <c r="E19" s="13" t="s">
        <v>1</v>
      </c>
      <c r="F19" s="13"/>
      <c r="G19" s="14" t="s">
        <v>2</v>
      </c>
      <c r="H19" s="13"/>
      <c r="I19" s="14" t="s">
        <v>3</v>
      </c>
      <c r="J19" s="13"/>
      <c r="K19" s="13" t="s">
        <v>1</v>
      </c>
    </row>
    <row r="20" spans="1:11" ht="15" customHeight="1" x14ac:dyDescent="0.25">
      <c r="A20" s="8" t="s">
        <v>8</v>
      </c>
      <c r="B20" s="4"/>
      <c r="C20" s="19"/>
      <c r="D20" s="26"/>
      <c r="E20" s="4" t="s">
        <v>9</v>
      </c>
      <c r="F20" s="4"/>
      <c r="G20" s="7">
        <v>17.100000000000001</v>
      </c>
      <c r="H20" s="4"/>
      <c r="I20" s="23">
        <f>C20*G20</f>
        <v>0</v>
      </c>
      <c r="J20" s="4"/>
      <c r="K20" s="4" t="s">
        <v>10</v>
      </c>
    </row>
    <row r="21" spans="1:11" ht="15" customHeight="1" x14ac:dyDescent="0.25">
      <c r="A21" s="8" t="s">
        <v>14</v>
      </c>
      <c r="B21" s="4"/>
      <c r="C21" s="19"/>
      <c r="D21" s="26"/>
      <c r="E21" s="4" t="s">
        <v>9</v>
      </c>
      <c r="F21" s="4"/>
      <c r="G21" s="7">
        <v>88.4</v>
      </c>
      <c r="H21" s="4"/>
      <c r="I21" s="23">
        <f>C21*G21</f>
        <v>0</v>
      </c>
      <c r="J21" s="4"/>
      <c r="K21" s="4" t="s">
        <v>10</v>
      </c>
    </row>
    <row r="22" spans="1:11" ht="15" customHeight="1" x14ac:dyDescent="0.25">
      <c r="A22" s="8" t="s">
        <v>11</v>
      </c>
      <c r="B22" s="4"/>
      <c r="C22" s="19"/>
      <c r="D22" s="26"/>
      <c r="E22" s="4" t="s">
        <v>9</v>
      </c>
      <c r="F22" s="4"/>
      <c r="G22" s="5">
        <v>0.25</v>
      </c>
      <c r="H22" s="4"/>
      <c r="I22" s="22">
        <f>C22*G22</f>
        <v>0</v>
      </c>
      <c r="J22" s="4"/>
      <c r="K22" s="4" t="s">
        <v>5</v>
      </c>
    </row>
    <row r="23" spans="1:11" ht="15" customHeight="1" x14ac:dyDescent="0.25">
      <c r="A23" s="8" t="s">
        <v>12</v>
      </c>
      <c r="B23" s="4"/>
      <c r="C23" s="19"/>
      <c r="D23" s="26"/>
      <c r="E23" s="4" t="s">
        <v>9</v>
      </c>
      <c r="F23" s="4"/>
      <c r="G23" s="11">
        <v>0.32300000000000001</v>
      </c>
      <c r="H23" s="4"/>
      <c r="I23" s="22">
        <f>C23*G23</f>
        <v>0</v>
      </c>
      <c r="J23" s="4"/>
      <c r="K23" s="4" t="s">
        <v>5</v>
      </c>
    </row>
    <row r="24" spans="1:11" ht="15" customHeight="1" x14ac:dyDescent="0.25">
      <c r="A24" s="8" t="s">
        <v>46</v>
      </c>
      <c r="B24" s="4"/>
      <c r="C24" s="20"/>
      <c r="D24" s="26"/>
      <c r="E24" s="4" t="s">
        <v>47</v>
      </c>
      <c r="F24" s="4"/>
      <c r="G24" s="50">
        <v>1</v>
      </c>
      <c r="H24" s="4"/>
      <c r="I24" s="23">
        <f t="shared" ref="I24:I25" si="1">C24*G24</f>
        <v>0</v>
      </c>
      <c r="J24" s="4"/>
      <c r="K24" s="4" t="s">
        <v>5</v>
      </c>
    </row>
    <row r="25" spans="1:11" ht="15" customHeight="1" x14ac:dyDescent="0.25">
      <c r="A25" s="8" t="s">
        <v>48</v>
      </c>
      <c r="B25" s="4"/>
      <c r="C25" s="18"/>
      <c r="D25" s="26"/>
      <c r="E25" s="4" t="s">
        <v>47</v>
      </c>
      <c r="F25" s="4"/>
      <c r="G25" s="50">
        <v>1</v>
      </c>
      <c r="H25" s="4"/>
      <c r="I25" s="21">
        <f t="shared" si="1"/>
        <v>0</v>
      </c>
      <c r="J25" s="4"/>
      <c r="K25" s="4" t="s">
        <v>5</v>
      </c>
    </row>
    <row r="26" spans="1:11" ht="15" customHeight="1" x14ac:dyDescent="0.25">
      <c r="A26" s="8" t="s">
        <v>45</v>
      </c>
      <c r="B26" s="4"/>
      <c r="C26" s="18"/>
      <c r="D26" s="26"/>
      <c r="E26" s="4" t="s">
        <v>9</v>
      </c>
      <c r="F26" s="4"/>
      <c r="G26" s="11">
        <v>5.8999999999999997E-2</v>
      </c>
      <c r="H26" s="4"/>
      <c r="I26" s="22">
        <f>C26*G26</f>
        <v>0</v>
      </c>
      <c r="J26" s="4"/>
      <c r="K26" s="4" t="s">
        <v>5</v>
      </c>
    </row>
    <row r="27" spans="1:11" ht="15" customHeight="1" x14ac:dyDescent="0.25">
      <c r="A27" s="8" t="s">
        <v>13</v>
      </c>
      <c r="B27" s="4"/>
      <c r="C27" s="20"/>
      <c r="D27" s="26"/>
      <c r="E27" s="4" t="s">
        <v>9</v>
      </c>
      <c r="F27" s="4"/>
      <c r="G27" s="6">
        <v>5.5500000000000001E-2</v>
      </c>
      <c r="H27" s="4"/>
      <c r="I27" s="21">
        <f>C27*G27</f>
        <v>0</v>
      </c>
      <c r="J27" s="4"/>
      <c r="K27" s="4" t="s">
        <v>5</v>
      </c>
    </row>
    <row r="28" spans="1:11" ht="15" customHeight="1" x14ac:dyDescent="0.25">
      <c r="A28" s="8"/>
      <c r="B28" s="4"/>
      <c r="C28" s="26"/>
      <c r="D28" s="26"/>
      <c r="E28" s="4"/>
      <c r="F28" s="4"/>
      <c r="G28" s="6"/>
      <c r="H28" s="4"/>
      <c r="I28" s="25"/>
      <c r="J28" s="4"/>
      <c r="K28" s="4"/>
    </row>
    <row r="29" spans="1:11" ht="15" customHeight="1" x14ac:dyDescent="0.25">
      <c r="A29" s="9" t="s">
        <v>19</v>
      </c>
      <c r="B29" s="4"/>
      <c r="C29" s="26"/>
      <c r="D29" s="26"/>
      <c r="E29" s="4"/>
      <c r="F29" s="4"/>
      <c r="G29" s="6"/>
      <c r="H29" s="4"/>
      <c r="I29" s="26"/>
      <c r="J29" s="4"/>
      <c r="K29" s="4"/>
    </row>
    <row r="30" spans="1:11" ht="15" customHeight="1" x14ac:dyDescent="0.25">
      <c r="A30" s="16" t="s">
        <v>27</v>
      </c>
      <c r="B30" s="4"/>
      <c r="C30" s="19"/>
      <c r="D30" s="26"/>
      <c r="E30" s="4" t="s">
        <v>20</v>
      </c>
      <c r="F30" s="4"/>
      <c r="G30" s="5">
        <v>58.82</v>
      </c>
      <c r="H30" s="4"/>
      <c r="I30" s="23">
        <f>C30*G30</f>
        <v>0</v>
      </c>
      <c r="J30" s="4"/>
      <c r="K30" s="4" t="s">
        <v>26</v>
      </c>
    </row>
    <row r="31" spans="1:11" ht="15" customHeight="1" x14ac:dyDescent="0.25">
      <c r="A31" s="16" t="s">
        <v>28</v>
      </c>
      <c r="B31" s="4"/>
      <c r="C31" s="19"/>
      <c r="D31" s="26"/>
      <c r="E31" s="4" t="s">
        <v>20</v>
      </c>
      <c r="F31" s="4"/>
      <c r="G31" s="5">
        <v>58.82</v>
      </c>
      <c r="H31" s="4"/>
      <c r="I31" s="23">
        <f t="shared" ref="I31:I33" si="2">C31*G31</f>
        <v>0</v>
      </c>
      <c r="J31" s="4"/>
      <c r="K31" s="4" t="s">
        <v>21</v>
      </c>
    </row>
    <row r="32" spans="1:11" ht="15" customHeight="1" x14ac:dyDescent="0.25">
      <c r="A32" s="16" t="s">
        <v>29</v>
      </c>
      <c r="B32" s="4"/>
      <c r="C32" s="19"/>
      <c r="D32" s="26"/>
      <c r="E32" s="4" t="s">
        <v>20</v>
      </c>
      <c r="F32" s="4"/>
      <c r="G32" s="5">
        <v>58.82</v>
      </c>
      <c r="H32" s="4"/>
      <c r="I32" s="23">
        <f t="shared" si="2"/>
        <v>0</v>
      </c>
      <c r="J32" s="4"/>
      <c r="K32" s="4" t="s">
        <v>21</v>
      </c>
    </row>
    <row r="33" spans="1:11" ht="15" customHeight="1" x14ac:dyDescent="0.25">
      <c r="A33" s="16" t="s">
        <v>54</v>
      </c>
      <c r="B33" s="4"/>
      <c r="C33" s="19"/>
      <c r="D33" s="26"/>
      <c r="E33" s="4" t="s">
        <v>20</v>
      </c>
      <c r="F33" s="4"/>
      <c r="G33" s="5">
        <v>58.82</v>
      </c>
      <c r="H33" s="4"/>
      <c r="I33" s="23">
        <f t="shared" si="2"/>
        <v>0</v>
      </c>
      <c r="J33" s="4"/>
      <c r="K33" s="4" t="s">
        <v>21</v>
      </c>
    </row>
    <row r="34" spans="1:11" ht="15" customHeight="1" x14ac:dyDescent="0.25">
      <c r="A34" s="9"/>
      <c r="B34" s="4"/>
      <c r="C34" s="26"/>
      <c r="D34" s="26"/>
      <c r="E34" s="4"/>
      <c r="F34" s="4"/>
      <c r="G34" s="6"/>
      <c r="H34" s="4"/>
      <c r="I34" s="26"/>
      <c r="J34" s="4"/>
      <c r="K34" s="4"/>
    </row>
    <row r="35" spans="1:11" ht="15" customHeight="1" x14ac:dyDescent="0.25">
      <c r="A35" s="8" t="s">
        <v>33</v>
      </c>
      <c r="B35" s="4"/>
      <c r="C35" s="26"/>
      <c r="D35" s="26"/>
      <c r="E35" s="4"/>
      <c r="F35" s="4"/>
      <c r="G35" s="6"/>
      <c r="H35" s="4"/>
      <c r="I35" s="25"/>
      <c r="J35" s="4"/>
      <c r="K35" s="4"/>
    </row>
    <row r="36" spans="1:11" ht="15" customHeight="1" x14ac:dyDescent="0.25">
      <c r="A36" s="8" t="s">
        <v>50</v>
      </c>
      <c r="B36" s="4"/>
      <c r="C36" s="26"/>
      <c r="D36" s="26"/>
      <c r="E36" s="4"/>
      <c r="F36" s="4"/>
      <c r="G36" s="6"/>
      <c r="H36" s="4"/>
      <c r="I36" s="25"/>
      <c r="J36" s="4"/>
      <c r="K36" s="4"/>
    </row>
    <row r="37" spans="1:11" ht="15" customHeight="1" x14ac:dyDescent="0.25">
      <c r="A37" s="8" t="s">
        <v>51</v>
      </c>
      <c r="B37" s="4"/>
      <c r="C37" s="26"/>
      <c r="D37" s="26"/>
      <c r="E37" s="4"/>
      <c r="F37" s="4"/>
      <c r="G37" s="6"/>
      <c r="H37" s="4"/>
      <c r="I37" s="25"/>
      <c r="J37" s="4"/>
      <c r="K37" s="4"/>
    </row>
    <row r="38" spans="1:11" ht="15" customHeight="1" x14ac:dyDescent="0.25">
      <c r="A38" s="8" t="s">
        <v>52</v>
      </c>
      <c r="B38" s="4"/>
      <c r="C38" s="26"/>
      <c r="D38" s="26"/>
      <c r="E38" s="4"/>
      <c r="F38" s="4"/>
      <c r="G38" s="6"/>
      <c r="H38" s="4"/>
      <c r="I38" s="25"/>
      <c r="J38" s="4"/>
      <c r="K38" s="4"/>
    </row>
    <row r="39" spans="1:11" ht="15" customHeight="1" x14ac:dyDescent="0.25">
      <c r="A39" s="8" t="s">
        <v>53</v>
      </c>
      <c r="B39" s="4"/>
      <c r="C39" s="26"/>
      <c r="D39" s="26"/>
      <c r="E39" s="4"/>
      <c r="F39" s="4"/>
      <c r="G39" s="6"/>
      <c r="H39" s="4"/>
      <c r="I39" s="25"/>
      <c r="J39" s="4"/>
      <c r="K39" s="4"/>
    </row>
    <row r="40" spans="1:11" ht="15" customHeight="1" x14ac:dyDescent="0.25">
      <c r="A40" s="4"/>
      <c r="B40" s="4"/>
      <c r="C40" s="26"/>
      <c r="D40" s="26"/>
      <c r="E40" s="4"/>
      <c r="F40" s="4"/>
      <c r="G40" s="6"/>
      <c r="H40" s="4"/>
      <c r="I40" s="25"/>
      <c r="J40" s="4"/>
      <c r="K40" s="4"/>
    </row>
    <row r="41" spans="1:11" ht="15" customHeight="1" x14ac:dyDescent="0.25">
      <c r="A41" s="8"/>
      <c r="B41" s="4"/>
      <c r="C41" s="26"/>
      <c r="D41" s="26"/>
      <c r="E41" s="4"/>
      <c r="F41" s="4"/>
      <c r="G41" s="6"/>
      <c r="H41" s="4"/>
      <c r="I41" s="25"/>
      <c r="J41" s="4"/>
      <c r="K41" s="4"/>
    </row>
    <row r="42" spans="1:11" ht="15" customHeight="1" x14ac:dyDescent="0.25">
      <c r="A42" s="12" t="s">
        <v>18</v>
      </c>
      <c r="B42" s="15"/>
      <c r="C42" s="14" t="s">
        <v>34</v>
      </c>
      <c r="D42" s="14"/>
      <c r="E42" s="13" t="s">
        <v>1</v>
      </c>
      <c r="F42" s="13"/>
      <c r="G42" s="14" t="s">
        <v>2</v>
      </c>
      <c r="H42" s="13"/>
      <c r="I42" s="14" t="s">
        <v>3</v>
      </c>
      <c r="J42" s="13"/>
      <c r="K42" s="13" t="s">
        <v>1</v>
      </c>
    </row>
    <row r="43" spans="1:11" ht="15" customHeight="1" x14ac:dyDescent="0.25">
      <c r="A43" s="8" t="s">
        <v>15</v>
      </c>
      <c r="B43" s="4"/>
      <c r="C43" s="20"/>
      <c r="D43" s="38"/>
      <c r="E43" s="4" t="s">
        <v>9</v>
      </c>
      <c r="F43" s="4"/>
      <c r="G43" s="5">
        <v>0.01</v>
      </c>
      <c r="H43" s="4"/>
      <c r="I43" s="22">
        <f>C43*G43</f>
        <v>0</v>
      </c>
      <c r="J43" s="4"/>
      <c r="K43" s="4" t="s">
        <v>17</v>
      </c>
    </row>
    <row r="44" spans="1:11" ht="15" customHeight="1" x14ac:dyDescent="0.25">
      <c r="A44" s="8" t="s">
        <v>16</v>
      </c>
      <c r="B44" s="4"/>
      <c r="C44" s="20"/>
      <c r="D44" s="38"/>
      <c r="E44" s="4" t="s">
        <v>9</v>
      </c>
      <c r="F44" s="4"/>
      <c r="G44" s="5">
        <v>0.01</v>
      </c>
      <c r="H44" s="4"/>
      <c r="I44" s="43">
        <f>C44*G44</f>
        <v>0</v>
      </c>
      <c r="J44" s="4"/>
      <c r="K44" s="4" t="s">
        <v>17</v>
      </c>
    </row>
    <row r="45" spans="1:11" ht="15" customHeight="1" x14ac:dyDescent="0.25">
      <c r="A45" s="8"/>
      <c r="B45" s="4"/>
      <c r="C45" s="5"/>
      <c r="D45" s="5"/>
      <c r="E45" s="4"/>
      <c r="F45" s="4"/>
      <c r="G45" s="5"/>
      <c r="H45" s="4"/>
      <c r="I45" s="5"/>
      <c r="J45" s="4"/>
      <c r="K45" s="4"/>
    </row>
    <row r="46" spans="1:11" ht="15" customHeight="1" x14ac:dyDescent="0.25">
      <c r="A46" s="31"/>
      <c r="B46" s="33"/>
    </row>
    <row r="47" spans="1:11" ht="15" customHeight="1" x14ac:dyDescent="0.25">
      <c r="A47" s="31"/>
      <c r="B47" s="33"/>
    </row>
    <row r="48" spans="1:11" s="28" customFormat="1" ht="15" customHeight="1" x14ac:dyDescent="0.25">
      <c r="A48" s="31" t="s">
        <v>37</v>
      </c>
      <c r="B48" s="33"/>
      <c r="C48" s="2"/>
      <c r="D48" s="2"/>
      <c r="E48" s="1"/>
      <c r="F48" s="1"/>
      <c r="G48" s="2"/>
      <c r="H48" s="1"/>
      <c r="I48" s="2"/>
      <c r="J48" s="1"/>
      <c r="K48" s="1"/>
    </row>
    <row r="49" spans="1:11" ht="15" customHeight="1" x14ac:dyDescent="0.25">
      <c r="A49" s="34" t="s">
        <v>41</v>
      </c>
      <c r="B49" s="35"/>
      <c r="C49" s="29"/>
      <c r="D49" s="29"/>
      <c r="E49" s="28"/>
      <c r="F49" s="28"/>
      <c r="G49" s="29"/>
      <c r="H49" s="28"/>
      <c r="I49" s="29"/>
      <c r="J49" s="28"/>
      <c r="K49" s="28"/>
    </row>
    <row r="50" spans="1:11" ht="15" customHeight="1" x14ac:dyDescent="0.25">
      <c r="A50" s="31" t="s">
        <v>35</v>
      </c>
      <c r="B50" s="33"/>
    </row>
    <row r="51" spans="1:11" x14ac:dyDescent="0.25">
      <c r="A51" s="31" t="s">
        <v>36</v>
      </c>
      <c r="B51" s="33"/>
    </row>
    <row r="52" spans="1:11" x14ac:dyDescent="0.25">
      <c r="A52" s="1"/>
    </row>
    <row r="53" spans="1:11" x14ac:dyDescent="0.25">
      <c r="A53" s="1"/>
    </row>
    <row r="54" spans="1:11" x14ac:dyDescent="0.25">
      <c r="A54" s="1"/>
    </row>
    <row r="55" spans="1:11" x14ac:dyDescent="0.25">
      <c r="A55" s="30"/>
    </row>
    <row r="56" spans="1:11" x14ac:dyDescent="0.25">
      <c r="A56" s="1"/>
    </row>
    <row r="57" spans="1:11" x14ac:dyDescent="0.25">
      <c r="A57" s="1"/>
    </row>
  </sheetData>
  <sheetProtection password="CDD0" sheet="1" selectLockedCells="1"/>
  <conditionalFormatting sqref="I14:I18 I30:I33 I43:I45 I35:I41 I20:I28 I8:I9">
    <cfRule type="cellIs" dxfId="1" priority="2" operator="equal">
      <formula>0</formula>
    </cfRule>
  </conditionalFormatting>
  <conditionalFormatting sqref="I10:I1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activeCell="H22" sqref="H22"/>
    </sheetView>
  </sheetViews>
  <sheetFormatPr defaultRowHeight="15" x14ac:dyDescent="0.25"/>
  <cols>
    <col min="1" max="1" width="8.7109375" style="54" customWidth="1"/>
    <col min="2" max="2" width="14" style="54" customWidth="1"/>
    <col min="3" max="3" width="10.5703125" style="54" customWidth="1"/>
    <col min="4" max="4" width="70.28515625" style="55" customWidth="1"/>
  </cols>
  <sheetData>
    <row r="1" spans="1:4" ht="18.75" thickBot="1" x14ac:dyDescent="0.3">
      <c r="A1" s="52" t="s">
        <v>60</v>
      </c>
      <c r="B1" s="53"/>
    </row>
    <row r="2" spans="1:4" ht="30.75" thickBot="1" x14ac:dyDescent="0.3">
      <c r="A2" s="56" t="s">
        <v>55</v>
      </c>
      <c r="B2" s="57" t="s">
        <v>56</v>
      </c>
      <c r="C2" s="57" t="s">
        <v>57</v>
      </c>
      <c r="D2" s="58" t="s">
        <v>58</v>
      </c>
    </row>
    <row r="3" spans="1:4" s="63" customFormat="1" x14ac:dyDescent="0.25">
      <c r="A3" s="59">
        <v>2</v>
      </c>
      <c r="B3" s="60">
        <v>44503</v>
      </c>
      <c r="C3" s="61"/>
      <c r="D3" s="62" t="s">
        <v>59</v>
      </c>
    </row>
    <row r="4" spans="1:4" x14ac:dyDescent="0.25">
      <c r="A4" s="64">
        <v>3</v>
      </c>
      <c r="B4" s="60">
        <v>44554</v>
      </c>
      <c r="C4" s="65" t="s">
        <v>0</v>
      </c>
      <c r="D4" s="65" t="s">
        <v>61</v>
      </c>
    </row>
    <row r="5" spans="1:4" x14ac:dyDescent="0.25">
      <c r="A5" s="64"/>
      <c r="B5" s="60"/>
      <c r="C5" s="65"/>
      <c r="D5" s="65"/>
    </row>
    <row r="6" spans="1:4" x14ac:dyDescent="0.25">
      <c r="A6" s="64"/>
      <c r="B6" s="60"/>
      <c r="C6" s="65"/>
      <c r="D6" s="65"/>
    </row>
    <row r="7" spans="1:4" x14ac:dyDescent="0.25">
      <c r="A7" s="64"/>
      <c r="B7" s="60"/>
      <c r="C7" s="65"/>
      <c r="D7" s="65"/>
    </row>
    <row r="8" spans="1:4" x14ac:dyDescent="0.25">
      <c r="A8" s="64"/>
      <c r="B8" s="60"/>
      <c r="C8" s="65"/>
      <c r="D8" s="65"/>
    </row>
    <row r="9" spans="1:4" x14ac:dyDescent="0.25">
      <c r="A9" s="64"/>
      <c r="B9" s="60"/>
      <c r="C9" s="65"/>
      <c r="D9" s="65"/>
    </row>
    <row r="10" spans="1:4" x14ac:dyDescent="0.25">
      <c r="A10" s="64"/>
      <c r="B10" s="66"/>
      <c r="C10" s="67"/>
      <c r="D10" s="68"/>
    </row>
    <row r="11" spans="1:4" x14ac:dyDescent="0.25">
      <c r="A11" s="64"/>
      <c r="B11" s="66"/>
      <c r="C11" s="67"/>
      <c r="D11" s="68"/>
    </row>
    <row r="12" spans="1:4" x14ac:dyDescent="0.25">
      <c r="A12" s="64"/>
      <c r="B12" s="66"/>
      <c r="C12" s="67"/>
      <c r="D12" s="68"/>
    </row>
    <row r="13" spans="1:4" x14ac:dyDescent="0.25">
      <c r="A13" s="64"/>
      <c r="B13" s="66"/>
      <c r="C13" s="67"/>
      <c r="D13" s="68"/>
    </row>
    <row r="14" spans="1:4" x14ac:dyDescent="0.25">
      <c r="A14" s="64"/>
      <c r="B14" s="66"/>
      <c r="C14" s="67"/>
      <c r="D14" s="68"/>
    </row>
    <row r="15" spans="1:4" x14ac:dyDescent="0.25">
      <c r="A15" s="64"/>
      <c r="B15" s="66"/>
      <c r="C15" s="67"/>
      <c r="D15" s="68"/>
    </row>
    <row r="16" spans="1:4" x14ac:dyDescent="0.25">
      <c r="A16" s="64"/>
      <c r="B16" s="66"/>
      <c r="C16" s="67"/>
      <c r="D16" s="68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CONVERSION TOOL</vt:lpstr>
      <vt:lpstr>Document history</vt:lpstr>
    </vt:vector>
  </TitlesOfParts>
  <Manager/>
  <Company>Erasmus 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Hofwegen</dc:creator>
  <cp:keywords/>
  <dc:description/>
  <cp:lastModifiedBy>H. Hofwegen</cp:lastModifiedBy>
  <dcterms:created xsi:type="dcterms:W3CDTF">2016-03-18T14:06:01Z</dcterms:created>
  <dcterms:modified xsi:type="dcterms:W3CDTF">2021-12-24T07:53:26Z</dcterms:modified>
  <cp:category/>
</cp:coreProperties>
</file>